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025" windowWidth="14805" windowHeight="6090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73" i="1" l="1"/>
  <c r="D71" i="1"/>
  <c r="D25" i="1"/>
  <c r="D22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<sst xmlns="http://schemas.openxmlformats.org/spreadsheetml/2006/main" count="172" uniqueCount="77">
  <si>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</si>
  <si>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</si>
  <si>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</si>
  <si>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</si>
  <si>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</si>
  <si>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</si>
  <si>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</si>
  <si>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</si>
  <si>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</si>
  <si>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</si>
  <si>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</si>
  <si>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</si>
  <si>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</si>
  <si>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</si>
  <si>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</si>
  <si>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</si>
  <si>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</si>
  <si>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</si>
  <si>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</si>
  <si>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</si>
  <si>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</si>
  <si>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</si>
  <si>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</si>
  <si>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</si>
  <si>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</si>
  <si>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</si>
  <si>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</si>
  <si>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</si>
  <si>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</si>
  <si>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</si>
  <si>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</si>
  <si>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</si>
  <si>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</si>
  <si>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</si>
  <si>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</si>
  <si>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</si>
  <si>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</si>
  <si>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</si>
  <si>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</si>
  <si>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</si>
  <si>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</si>
  <si>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</si>
  <si>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</si>
  <si>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</si>
  <si>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</si>
  <si>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</si>
  <si>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</si>
  <si>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</si>
  <si>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</si>
  <si>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</si>
  <si>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</si>
  <si>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</si>
  <si>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</si>
  <si>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</si>
  <si>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</si>
  <si>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</si>
  <si>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</si>
  <si>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</si>
  <si>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</si>
  <si>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</si>
  <si>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</si>
  <si>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</si>
  <si>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</si>
  <si>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</si>
  <si>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</si>
  <si>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</si>
  <si>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</si>
  <si>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</si>
  <si>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</si>
  <si>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</si>
  <si>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</si>
  <si>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</si>
  <si>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</si>
  <si>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</si>
  <si>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</si>
  <si>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Красный Октябрь ул. Садовая  д.1</t>
  </si>
  <si>
    <t>многоквартирного дома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</si>
</sst>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view="pageBreakPreview" zoomScaleNormal="100" zoomScaleSheetLayoutView="100" workbookViewId="0">
      <selection activeCell="D41" sqref="D41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41" t="s">
        <v>51</v>
      </c>
      <c r="B1" s="42"/>
      <c r="C1" s="42"/>
      <c r="D1" s="42"/>
      <c r="E1" s="42"/>
    </row>
    <row r="2" spans="1:5" ht="15" customHeight="1" x14ac:dyDescent="0.25">
      <c r="A2" s="41" t="s">
        <v>76</v>
      </c>
      <c r="B2" s="43"/>
      <c r="C2" s="43"/>
      <c r="D2" s="43"/>
      <c r="E2" s="43"/>
    </row>
    <row r="3" spans="1:5" x14ac:dyDescent="0.25">
      <c r="B3" s="39" t="s">
        <v>75</v>
      </c>
      <c r="C3" s="40"/>
      <c r="D3" s="40"/>
      <c r="E3" s="40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44286</v>
      </c>
    </row>
    <row r="6" spans="1:5" s="12" customFormat="1" x14ac:dyDescent="0.25">
      <c r="A6" s="8">
        <v>2</v>
      </c>
      <c r="B6" s="7" t="s">
        <v>5</v>
      </c>
      <c r="C6" s="9"/>
      <c r="D6" s="21">
        <v>43831</v>
      </c>
    </row>
    <row r="7" spans="1:5" s="12" customFormat="1" x14ac:dyDescent="0.25">
      <c r="A7" s="8">
        <v>3</v>
      </c>
      <c r="B7" s="7" t="s">
        <v>6</v>
      </c>
      <c r="C7" s="9"/>
      <c r="D7" s="21">
        <v>44196</v>
      </c>
    </row>
    <row r="8" spans="1:5" s="12" customFormat="1" ht="30" customHeight="1" x14ac:dyDescent="0.25">
      <c r="A8" s="50" t="s">
        <v>7</v>
      </c>
      <c r="B8" s="51"/>
      <c r="C8" s="51"/>
      <c r="D8" s="52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-10855.735359994782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82829.899999999936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167334.68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167334.68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151368.58999999997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151368.58999999997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140512.85464000519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-17107.24535999482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98795.989999999962</v>
      </c>
    </row>
    <row r="26" spans="1:4" s="12" customFormat="1" ht="15" customHeight="1" x14ac:dyDescent="0.25">
      <c r="A26" s="53" t="s">
        <v>26</v>
      </c>
      <c r="B26" s="54"/>
      <c r="C26" s="54"/>
      <c r="D26" s="55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2">
        <f>D33+D37+D41+D45+D49+D53+D57+D61</f>
        <v>157620.1</v>
      </c>
    </row>
    <row r="29" spans="1:4" s="16" customFormat="1" ht="18" customHeight="1" x14ac:dyDescent="0.25">
      <c r="A29" s="47" t="s">
        <v>56</v>
      </c>
      <c r="B29" s="48"/>
      <c r="C29" s="48"/>
      <c r="D29" s="49"/>
    </row>
    <row r="30" spans="1:4" s="12" customFormat="1" ht="29.25" x14ac:dyDescent="0.25">
      <c r="A30" s="17">
        <v>23</v>
      </c>
      <c r="B30" s="5" t="s">
        <v>53</v>
      </c>
      <c r="C30" s="17"/>
      <c r="D30" s="34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4" s="12" customFormat="1" x14ac:dyDescent="0.25">
      <c r="A33" s="8">
        <v>26</v>
      </c>
      <c r="B33" s="19" t="s">
        <v>55</v>
      </c>
      <c r="C33" s="8" t="s">
        <v>10</v>
      </c>
      <c r="D33" s="24">
        <v>40347.410000000003</v>
      </c>
    </row>
    <row r="34" spans="1:4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4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4" s="12" customFormat="1" x14ac:dyDescent="0.25">
      <c r="A37" s="8">
        <v>26</v>
      </c>
      <c r="B37" s="19" t="s">
        <v>55</v>
      </c>
      <c r="C37" s="8" t="s">
        <v>10</v>
      </c>
      <c r="D37" s="24">
        <v>27258.04</v>
      </c>
    </row>
    <row r="38" spans="1:4" s="12" customFormat="1" ht="43.5" x14ac:dyDescent="0.25">
      <c r="A38" s="17">
        <v>23</v>
      </c>
      <c r="B38" s="6" t="s">
        <v>53</v>
      </c>
      <c r="C38" s="20"/>
      <c r="D38" s="35" t="s">
        <v>66</v>
      </c>
    </row>
    <row r="39" spans="1:4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4" s="12" customFormat="1" x14ac:dyDescent="0.25">
      <c r="A41" s="8">
        <v>26</v>
      </c>
      <c r="B41" s="19" t="s">
        <v>55</v>
      </c>
      <c r="C41" s="8" t="s">
        <v>10</v>
      </c>
      <c r="D41" s="36">
        <v>42505.77</v>
      </c>
    </row>
    <row r="42" spans="1:4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4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4" s="12" customFormat="1" x14ac:dyDescent="0.25">
      <c r="A45" s="8">
        <v>26</v>
      </c>
      <c r="B45" s="19" t="s">
        <v>55</v>
      </c>
      <c r="C45" s="8" t="s">
        <v>10</v>
      </c>
      <c r="D45" s="30">
        <v>25533.67</v>
      </c>
    </row>
    <row r="46" spans="1:4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4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7">
        <v>3364.93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8750.2800000000007</v>
      </c>
    </row>
    <row r="54" spans="1:4" s="12" customFormat="1" x14ac:dyDescent="0.25">
      <c r="A54" s="17">
        <v>23</v>
      </c>
      <c r="B54" s="6" t="s">
        <v>53</v>
      </c>
      <c r="C54" s="20"/>
      <c r="D54" s="3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2160</v>
      </c>
    </row>
    <row r="58" spans="1:4" s="12" customFormat="1" x14ac:dyDescent="0.25">
      <c r="A58" s="17">
        <v>23</v>
      </c>
      <c r="B58" s="18" t="s">
        <v>53</v>
      </c>
      <c r="C58" s="33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3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3"/>
      <c r="D61" s="29">
        <v>7700</v>
      </c>
    </row>
    <row r="62" spans="1:4" s="12" customFormat="1" x14ac:dyDescent="0.25">
      <c r="A62" s="44" t="s">
        <v>28</v>
      </c>
      <c r="B62" s="56"/>
      <c r="C62" s="56"/>
      <c r="D62" s="57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1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1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4" t="s">
        <v>33</v>
      </c>
      <c r="B67" s="45"/>
      <c r="C67" s="45"/>
      <c r="D67" s="46"/>
    </row>
    <row r="68" spans="1:4" s="12" customFormat="1" x14ac:dyDescent="0.25">
      <c r="A68" s="8">
        <v>31</v>
      </c>
      <c r="B68" s="6" t="s">
        <v>11</v>
      </c>
      <c r="C68" s="8" t="s">
        <v>10</v>
      </c>
      <c r="D68" s="9">
        <v>-9629.880000000001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9</v>
      </c>
      <c r="C70" s="8" t="s">
        <v>10</v>
      </c>
      <c r="D70" s="9">
        <v>1759.49</v>
      </c>
    </row>
    <row r="71" spans="1:4" s="12" customFormat="1" x14ac:dyDescent="0.25">
      <c r="A71" s="8">
        <v>34</v>
      </c>
      <c r="B71" s="6" t="s">
        <v>23</v>
      </c>
      <c r="C71" s="8" t="s">
        <v>10</v>
      </c>
      <c r="D71" s="22">
        <f>D68+D79-D81</f>
        <v>-10634.060000000001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9</v>
      </c>
      <c r="C73" s="8" t="s">
        <v>10</v>
      </c>
      <c r="D73" s="22">
        <f>D70+D78-D79-D72</f>
        <v>1980.5199999999998</v>
      </c>
    </row>
    <row r="74" spans="1:4" s="12" customFormat="1" x14ac:dyDescent="0.25">
      <c r="A74" s="44" t="s">
        <v>34</v>
      </c>
      <c r="B74" s="45"/>
      <c r="C74" s="45"/>
      <c r="D74" s="46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38">
        <v>890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1746.96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1525.93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221.02999999999997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2530.11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2530.11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4" t="s">
        <v>44</v>
      </c>
      <c r="B85" s="45"/>
      <c r="C85" s="45"/>
      <c r="D85" s="46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0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0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44" t="s">
        <v>45</v>
      </c>
      <c r="B90" s="45"/>
      <c r="C90" s="45"/>
      <c r="D90" s="46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2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E3"/>
    <mergeCell ref="A1:E1"/>
    <mergeCell ref="A2:E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2021-03-19T10:59:19Z</dcterms:modified>
</cp:coreProperties>
</file>